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95" windowHeight="9465" activeTab="0"/>
  </bookViews>
  <sheets>
    <sheet name="spolu všetky grunty" sheetId="1" r:id="rId1"/>
  </sheets>
  <definedNames>
    <definedName name="_xlnm.Print_Area" localSheetId="0">'spolu všetky grunty'!$B$2:$F$41</definedName>
  </definedNames>
  <calcPr fullCalcOnLoad="1"/>
</workbook>
</file>

<file path=xl/sharedStrings.xml><?xml version="1.0" encoding="utf-8"?>
<sst xmlns="http://schemas.openxmlformats.org/spreadsheetml/2006/main" count="34" uniqueCount="29">
  <si>
    <t>ha</t>
  </si>
  <si>
    <t>charakteristika</t>
  </si>
  <si>
    <t>nový stav</t>
  </si>
  <si>
    <t>členovia združenia</t>
  </si>
  <si>
    <t>podiel</t>
  </si>
  <si>
    <t xml:space="preserve">prenajatá výmera </t>
  </si>
  <si>
    <t>Prenájom pôdy (bez lesných pozemkov)</t>
  </si>
  <si>
    <t>orná pôda (OP) + trvalotrávnatý pozemok (ttp)</t>
  </si>
  <si>
    <t>ostatná plocha (ostat.p.)</t>
  </si>
  <si>
    <t>celkovo - spolu:         (všetci členovia)</t>
  </si>
  <si>
    <t>celkovo - spolu:          (bez zazmluvnených členov s firmou FATIMEX)</t>
  </si>
  <si>
    <t>Výnos z prenájmu členov združenia</t>
  </si>
  <si>
    <t>vlastníci pôdy</t>
  </si>
  <si>
    <t>nájomca</t>
  </si>
  <si>
    <t>prenájom € / ha</t>
  </si>
  <si>
    <t>cena za prenájom</t>
  </si>
  <si>
    <t xml:space="preserve">SHR - Bielik Vlastimil   (OP a ttp.) </t>
  </si>
  <si>
    <t>SHR - Bielik Vlastimil   (ostat.pl.)</t>
  </si>
  <si>
    <t>SHR - Bielik Vlastimil   (celková výmera)</t>
  </si>
  <si>
    <t xml:space="preserve">SHR -Hollý Cyril              (OP a ttp.) </t>
  </si>
  <si>
    <t>SHR -Hollý Cyril              (ostat.pl.)</t>
  </si>
  <si>
    <t>SHR -Hollý Cyril             (celková výmera)</t>
  </si>
  <si>
    <r>
      <t xml:space="preserve">              </t>
    </r>
    <r>
      <rPr>
        <b/>
        <sz val="18"/>
        <color indexed="8"/>
        <rFont val="Calibri"/>
        <family val="2"/>
      </rPr>
      <t xml:space="preserve">CELKOVÝ NÁJOM </t>
    </r>
  </si>
  <si>
    <t>Fatimex s.r.o.                (celková výmera)</t>
  </si>
  <si>
    <t>Skalka - Šuja s.r.o.        (celková výmera)</t>
  </si>
  <si>
    <t xml:space="preserve">Fatimex s.r.o.                  (OP a ttp.) </t>
  </si>
  <si>
    <t>Fatimex s.r.o.                  (ostat.pl.)</t>
  </si>
  <si>
    <t xml:space="preserve">Skalka - Šuja s.r.o.         (OP a ttp.) </t>
  </si>
  <si>
    <t>Skalka - Šuja s.r.o.         (ostat.pl.)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</si>
</sst>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6" borderId="10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1" fillId="6" borderId="12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6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31" fillId="0" borderId="0" xfId="0" applyFont="1" applyAlignment="1">
      <alignment/>
    </xf>
    <xf numFmtId="164" fontId="0" fillId="0" borderId="15" xfId="0" applyNumberFormat="1" applyFill="1" applyBorder="1" applyAlignment="1">
      <alignment/>
    </xf>
    <xf numFmtId="10" fontId="0" fillId="0" borderId="0" xfId="44" applyNumberFormat="1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6" borderId="16" xfId="0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6" xfId="0" applyFont="1" applyFill="1" applyBorder="1" applyAlignment="1">
      <alignment/>
    </xf>
    <xf numFmtId="164" fontId="31" fillId="13" borderId="16" xfId="0" applyNumberFormat="1" applyFont="1" applyFill="1" applyBorder="1" applyAlignment="1">
      <alignment/>
    </xf>
    <xf numFmtId="164" fontId="39" fillId="13" borderId="11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31" fillId="13" borderId="16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40" fillId="6" borderId="12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0" fontId="40" fillId="0" borderId="12" xfId="0" applyFont="1" applyBorder="1" applyAlignment="1">
      <alignment horizontal="left"/>
    </xf>
    <xf numFmtId="164" fontId="40" fillId="0" borderId="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165" fontId="40" fillId="0" borderId="13" xfId="0" applyNumberFormat="1" applyFont="1" applyBorder="1" applyAlignment="1">
      <alignment/>
    </xf>
    <xf numFmtId="0" fontId="31" fillId="0" borderId="12" xfId="0" applyFont="1" applyBorder="1" applyAlignment="1">
      <alignment horizontal="left"/>
    </xf>
    <xf numFmtId="0" fontId="31" fillId="33" borderId="14" xfId="0" applyFont="1" applyFill="1" applyBorder="1" applyAlignment="1">
      <alignment horizontal="center"/>
    </xf>
    <xf numFmtId="166" fontId="41" fillId="33" borderId="17" xfId="0" applyNumberFormat="1" applyFont="1" applyFill="1" applyBorder="1" applyAlignment="1">
      <alignment/>
    </xf>
    <xf numFmtId="165" fontId="41" fillId="33" borderId="15" xfId="0" applyNumberFormat="1" applyFont="1" applyFill="1" applyBorder="1" applyAlignment="1">
      <alignment/>
    </xf>
    <xf numFmtId="165" fontId="41" fillId="33" borderId="17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44"/>
  <sheetViews>
    <sheetView tabSelected="1" workbookViewId="0" topLeftCell="A1">
      <selection activeCell="F10" sqref="F10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9.140625" style="1" bestFit="1" customWidth="1"/>
  </cols>
  <sheetData>
    <row r="2" spans="2:5" ht="26.25">
      <c r="B2" s="51" t="s">
        <v>6</v>
      </c>
      <c r="C2" s="51"/>
      <c r="D2" s="51"/>
      <c r="E2" s="51"/>
    </row>
    <row r="5" spans="2:5" ht="15">
      <c r="B5" s="2"/>
      <c r="C5" s="18"/>
      <c r="D5" s="18"/>
      <c r="E5" s="3" t="s">
        <v>3</v>
      </c>
    </row>
    <row r="6" spans="2:6" ht="15">
      <c r="B6" s="7" t="s">
        <v>1</v>
      </c>
      <c r="C6" s="8"/>
      <c r="D6" s="8" t="s">
        <v>2</v>
      </c>
      <c r="E6" s="9" t="s">
        <v>5</v>
      </c>
      <c r="F6" s="10"/>
    </row>
    <row r="7" spans="2:6" ht="15">
      <c r="B7" s="7"/>
      <c r="C7" s="8"/>
      <c r="D7" s="8" t="s">
        <v>0</v>
      </c>
      <c r="E7" s="9" t="s">
        <v>0</v>
      </c>
      <c r="F7" s="10"/>
    </row>
    <row r="8" spans="2:5" ht="15">
      <c r="B8" s="4" t="s">
        <v>7</v>
      </c>
      <c r="C8" s="17"/>
      <c r="D8" s="19">
        <v>496.6461</v>
      </c>
      <c r="E8" s="20">
        <v>190.8681</v>
      </c>
    </row>
    <row r="9" spans="2:5" ht="15">
      <c r="B9" s="12" t="s">
        <v>8</v>
      </c>
      <c r="C9" s="15"/>
      <c r="D9" s="21">
        <v>33.7656</v>
      </c>
      <c r="E9" s="22">
        <v>12.15</v>
      </c>
    </row>
    <row r="10" spans="2:6" ht="21">
      <c r="B10" s="23" t="s">
        <v>9</v>
      </c>
      <c r="C10" s="24"/>
      <c r="D10" s="25">
        <f>SUM(D8:D9)</f>
        <v>530.4117</v>
      </c>
      <c r="E10" s="26">
        <f>SUM(E8:E9)</f>
        <v>203.0181</v>
      </c>
      <c r="F10" s="16">
        <f>SUM(E10/D10)</f>
        <v>0.38275569713111535</v>
      </c>
    </row>
    <row r="11" spans="2:6" ht="15">
      <c r="B11" s="4"/>
      <c r="C11" s="5"/>
      <c r="D11" s="5"/>
      <c r="E11" s="13"/>
      <c r="F11" s="1" t="s">
        <v>4</v>
      </c>
    </row>
    <row r="12" spans="2:5" ht="15">
      <c r="B12" s="4"/>
      <c r="C12" s="5"/>
      <c r="D12" s="5"/>
      <c r="E12" s="13"/>
    </row>
    <row r="13" spans="2:5" ht="15">
      <c r="B13" s="4" t="s">
        <v>7</v>
      </c>
      <c r="C13" s="17"/>
      <c r="D13" s="19">
        <v>496.6461</v>
      </c>
      <c r="E13" s="20">
        <v>160.9013</v>
      </c>
    </row>
    <row r="14" spans="2:5" ht="15">
      <c r="B14" s="12" t="s">
        <v>8</v>
      </c>
      <c r="C14" s="15"/>
      <c r="D14" s="21">
        <v>33.7656</v>
      </c>
      <c r="E14" s="27">
        <v>9.9753</v>
      </c>
    </row>
    <row r="15" spans="2:6" ht="21">
      <c r="B15" s="23" t="s">
        <v>10</v>
      </c>
      <c r="C15" s="24"/>
      <c r="D15" s="28">
        <f>SUM(D13:D14)</f>
        <v>530.4117</v>
      </c>
      <c r="E15" s="26">
        <f>SUM(E13:E14)</f>
        <v>170.8766</v>
      </c>
      <c r="F15" s="16">
        <f>SUM(E15/D15)</f>
        <v>0.3221584290090132</v>
      </c>
    </row>
    <row r="16" spans="2:6" ht="15">
      <c r="B16" s="4"/>
      <c r="C16" s="5"/>
      <c r="D16" s="5"/>
      <c r="E16" s="13"/>
      <c r="F16" s="1" t="s">
        <v>4</v>
      </c>
    </row>
    <row r="17" spans="2:5" ht="15">
      <c r="B17" s="4"/>
      <c r="C17" s="5"/>
      <c r="D17" s="5"/>
      <c r="E17" s="6"/>
    </row>
    <row r="18" spans="2:5" ht="23.25">
      <c r="B18" s="52" t="s">
        <v>11</v>
      </c>
      <c r="C18" s="53"/>
      <c r="D18" s="53"/>
      <c r="E18" s="54"/>
    </row>
    <row r="19" spans="2:5" ht="15">
      <c r="B19" s="29"/>
      <c r="C19" s="5"/>
      <c r="D19" s="5"/>
      <c r="E19" s="6"/>
    </row>
    <row r="20" spans="2:5" ht="15" customHeight="1">
      <c r="B20" s="29"/>
      <c r="C20" s="5"/>
      <c r="D20" s="5"/>
      <c r="E20" s="6"/>
    </row>
    <row r="21" spans="2:5" ht="18.75">
      <c r="B21" s="30" t="s">
        <v>12</v>
      </c>
      <c r="C21" s="31"/>
      <c r="D21" s="8"/>
      <c r="E21" s="32"/>
    </row>
    <row r="22" spans="2:5" ht="15">
      <c r="B22" s="7" t="s">
        <v>13</v>
      </c>
      <c r="C22" s="8" t="s">
        <v>0</v>
      </c>
      <c r="D22" s="8" t="s">
        <v>14</v>
      </c>
      <c r="E22" s="9" t="s">
        <v>15</v>
      </c>
    </row>
    <row r="23" spans="2:5" ht="15">
      <c r="B23" s="33"/>
      <c r="C23" s="34"/>
      <c r="D23" s="34"/>
      <c r="E23" s="35"/>
    </row>
    <row r="24" spans="2:5" ht="15">
      <c r="B24" s="29" t="s">
        <v>25</v>
      </c>
      <c r="C24" s="11">
        <v>116.1842</v>
      </c>
      <c r="D24" s="36">
        <v>35</v>
      </c>
      <c r="E24" s="37">
        <f>SUM(C24*D24)</f>
        <v>4066.447</v>
      </c>
    </row>
    <row r="25" spans="2:5" ht="15">
      <c r="B25" s="55" t="s">
        <v>26</v>
      </c>
      <c r="C25" s="39">
        <v>6.3504</v>
      </c>
      <c r="D25" s="40">
        <v>1</v>
      </c>
      <c r="E25" s="41">
        <f>SUM(C25*D25)</f>
        <v>6.3504</v>
      </c>
    </row>
    <row r="26" spans="2:5" ht="18.75">
      <c r="B26" s="42" t="s">
        <v>23</v>
      </c>
      <c r="C26" s="43">
        <f>SUM(C24:C25)</f>
        <v>122.5346</v>
      </c>
      <c r="D26" s="44"/>
      <c r="E26" s="45">
        <f>SUM(E24:E25)</f>
        <v>4072.7974</v>
      </c>
    </row>
    <row r="27" spans="2:5" ht="15">
      <c r="B27" s="46"/>
      <c r="C27" s="11"/>
      <c r="D27" s="36"/>
      <c r="E27" s="37"/>
    </row>
    <row r="28" spans="2:5" ht="15">
      <c r="B28" s="29" t="s">
        <v>27</v>
      </c>
      <c r="C28" s="11">
        <v>40.0167</v>
      </c>
      <c r="D28" s="36">
        <v>35</v>
      </c>
      <c r="E28" s="37">
        <f>SUM(C28*D28)</f>
        <v>1400.5845</v>
      </c>
    </row>
    <row r="29" spans="2:5" ht="15">
      <c r="B29" s="55" t="s">
        <v>28</v>
      </c>
      <c r="C29" s="39">
        <v>3.1613</v>
      </c>
      <c r="D29" s="40">
        <v>1</v>
      </c>
      <c r="E29" s="41">
        <f>SUM(C29*D29)</f>
        <v>3.1613</v>
      </c>
    </row>
    <row r="30" spans="2:5" ht="18.75">
      <c r="B30" s="42" t="s">
        <v>24</v>
      </c>
      <c r="C30" s="43">
        <f>SUM(C28:C29)</f>
        <v>43.178</v>
      </c>
      <c r="D30" s="44"/>
      <c r="E30" s="45">
        <f>SUM(E28:E29)</f>
        <v>1403.7458</v>
      </c>
    </row>
    <row r="31" spans="2:5" ht="15">
      <c r="B31" s="46"/>
      <c r="C31" s="11"/>
      <c r="D31" s="36"/>
      <c r="E31" s="37"/>
    </row>
    <row r="32" spans="2:5" ht="15">
      <c r="B32" s="33" t="s">
        <v>16</v>
      </c>
      <c r="C32" s="11">
        <v>3.008</v>
      </c>
      <c r="D32" s="36">
        <v>35</v>
      </c>
      <c r="E32" s="37">
        <f>SUM(C32*D32)</f>
        <v>105.28</v>
      </c>
    </row>
    <row r="33" spans="2:5" ht="15">
      <c r="B33" s="38" t="s">
        <v>17</v>
      </c>
      <c r="C33" s="39">
        <v>0.2882</v>
      </c>
      <c r="D33" s="40">
        <v>1</v>
      </c>
      <c r="E33" s="41">
        <f>SUM(C33*D33)</f>
        <v>0.2882</v>
      </c>
    </row>
    <row r="34" spans="2:5" ht="18.75">
      <c r="B34" s="42" t="s">
        <v>18</v>
      </c>
      <c r="C34" s="43">
        <f>SUM(C32:C33)</f>
        <v>3.2962</v>
      </c>
      <c r="D34" s="44"/>
      <c r="E34" s="45">
        <f>SUM(E32:E33)</f>
        <v>105.5682</v>
      </c>
    </row>
    <row r="35" spans="2:5" ht="15">
      <c r="B35" s="46"/>
      <c r="C35" s="11"/>
      <c r="D35" s="36"/>
      <c r="E35" s="37"/>
    </row>
    <row r="36" spans="2:5" ht="15">
      <c r="B36" s="33" t="s">
        <v>19</v>
      </c>
      <c r="C36" s="11">
        <v>1.6924</v>
      </c>
      <c r="D36" s="36">
        <v>35</v>
      </c>
      <c r="E36" s="37">
        <f>SUM(C36*D36)</f>
        <v>59.233999999999995</v>
      </c>
    </row>
    <row r="37" spans="2:5" ht="15">
      <c r="B37" s="38" t="s">
        <v>20</v>
      </c>
      <c r="C37" s="39">
        <v>0.1754</v>
      </c>
      <c r="D37" s="40">
        <v>1</v>
      </c>
      <c r="E37" s="41">
        <f>SUM(C37*D37)</f>
        <v>0.1754</v>
      </c>
    </row>
    <row r="38" spans="2:5" ht="18.75">
      <c r="B38" s="42" t="s">
        <v>21</v>
      </c>
      <c r="C38" s="43">
        <f>SUM(C36:C37)</f>
        <v>1.8678</v>
      </c>
      <c r="D38" s="44"/>
      <c r="E38" s="45">
        <f>SUM(E36:E37)</f>
        <v>59.4094</v>
      </c>
    </row>
    <row r="39" spans="2:5" ht="15">
      <c r="B39" s="46"/>
      <c r="C39" s="11"/>
      <c r="D39" s="36"/>
      <c r="E39" s="37"/>
    </row>
    <row r="40" spans="2:5" ht="23.25">
      <c r="B40" s="47" t="s">
        <v>22</v>
      </c>
      <c r="C40" s="48">
        <f>SUM(C26+C30+C34+C38)</f>
        <v>170.8766</v>
      </c>
      <c r="D40" s="49"/>
      <c r="E40" s="50">
        <f>SUM(E26+E30+E34+E38)</f>
        <v>5641.520799999999</v>
      </c>
    </row>
    <row r="41" ht="15">
      <c r="B41" s="14"/>
    </row>
    <row r="42" ht="15">
      <c r="B42" s="14"/>
    </row>
    <row r="43" ht="15">
      <c r="B43" s="14"/>
    </row>
    <row r="44" ht="15">
      <c r="B44" s="14"/>
    </row>
  </sheetData>
  <sheetProtection/>
  <mergeCells count="2">
    <mergeCell ref="B2:E2"/>
    <mergeCell ref="B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2012-04-17T06:25:28Z</cp:lastPrinted>
  <dcterms:created xsi:type="dcterms:W3CDTF">2012-04-17T06:22:11Z</dcterms:created>
  <dcterms:modified xsi:type="dcterms:W3CDTF">2012-05-06T21:02:16Z</dcterms:modified>
  <cp:category/>
  <cp:version/>
  <cp:contentType/>
  <cp:contentStatus/>
</cp:coreProperties>
</file>